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едомость" sheetId="1" state="visible" r:id="rId3"/>
    <sheet name="Категории" sheetId="2" state="visible" r:id="rId4"/>
  </sheets>
  <definedNames>
    <definedName function="false" hidden="false" localSheetId="0" name="_xlnm.Print_Titles" vbProcedure="false">Ведомость!$11:$11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<sst xmlns="http://schemas.openxmlformats.org/spreadsheetml/2006/main" count="83" uniqueCount="75">
  <si>
    <t xml:space="preserve">ВЕДОМОСТЬ ДЕФЕКТОВ И ПОВРЕЖДЕНИЙ СТРОИТЕЛЬНЫХ КОНСТРУКЦИЙ</t>
  </si>
  <si>
    <t xml:space="preserve">по результатам технического обследования (ГОСТ 31937-2024, СП 13-102-2003). Жёлтые ячейки — для заполнения; строки 1–8 — пример заполнения, замените своими данными.</t>
  </si>
  <si>
    <t xml:space="preserve">Объект</t>
  </si>
  <si>
    <t xml:space="preserve">Адрес</t>
  </si>
  <si>
    <t xml:space="preserve">Заказчик</t>
  </si>
  <si>
    <t xml:space="preserve">Исполнитель (лаборатория)</t>
  </si>
  <si>
    <t xml:space="preserve">Основание (договор, ТЗ)</t>
  </si>
  <si>
    <t xml:space="preserve">Период обследования</t>
  </si>
  <si>
    <t xml:space="preserve">№</t>
  </si>
  <si>
    <t xml:space="preserve">Конструкция, привязка (оси, отметка)</t>
  </si>
  <si>
    <t xml:space="preserve">Описание дефекта, геометрические параметры</t>
  </si>
  <si>
    <t xml:space="preserve">Метод и прибор контроля (зав. №, поверка)</t>
  </si>
  <si>
    <t xml:space="preserve">Кат. (А/Б/В)</t>
  </si>
  <si>
    <t xml:space="preserve">Рекомендации по устранению</t>
  </si>
  <si>
    <t xml:space="preserve">Фото / схема №</t>
  </si>
  <si>
    <t xml:space="preserve">Срок устранения</t>
  </si>
  <si>
    <t xml:space="preserve">Примечание</t>
  </si>
  <si>
    <t xml:space="preserve">Фундаментная лента ФЛ-1 в осях 1–3/А, подвал, отм. −2,800</t>
  </si>
  <si>
    <t xml:space="preserve">Вертикальные осадочные трещины раскрытием 1,8…2,4 мм с развитием в тело стены. Следы напорной грунтовой фильтрации.</t>
  </si>
  <si>
    <t xml:space="preserve">Микроскоп ПСК-МГ4, влагомер Влагомер-МГ4Б</t>
  </si>
  <si>
    <t xml:space="preserve">А</t>
  </si>
  <si>
    <t xml:space="preserve">Установка пластинчатых маяков, инъектирование грунтов основания полиуретановыми смолами, гидроизоляция швов.</t>
  </si>
  <si>
    <t xml:space="preserve">Ф-01</t>
  </si>
  <si>
    <t xml:space="preserve">Монолитный пилон П-2 в осях 2-Б, 1 этаж, отм. +0,000</t>
  </si>
  <si>
    <t xml:space="preserve">Фактическая прочность бетона на сжатие R = 19,2 МПа при проектном классе В25 (Rнорм = 25 МПа). Дефицит прочности 23 %.</t>
  </si>
  <si>
    <t xml:space="preserve">Склерометр ИПС-МГ4.03, отрыв со скалыванием ПОС-50МГ4.2</t>
  </si>
  <si>
    <t xml:space="preserve">Поверочный расчёт. При подтверждении дефицита несущей способности — усиление стальной обоймой из уголков L100×8 со стяжкой.</t>
  </si>
  <si>
    <t xml:space="preserve">Ф-02</t>
  </si>
  <si>
    <t xml:space="preserve">Плита перекрытия над 2 этажом, пролёт 4-5/В-Г</t>
  </si>
  <si>
    <t xml:space="preserve">Откалывание защитного слоя бетона снизу на площади 1,8 м², коррозия 4 стержней рабочей арматуры Ø18 А500С с потерей сечения до 8 %.</t>
  </si>
  <si>
    <t xml:space="preserve">Локатор арматуры ИПА-МГ4, штангенциркуль ШЦ-1</t>
  </si>
  <si>
    <t xml:space="preserve">Б</t>
  </si>
  <si>
    <t xml:space="preserve">Пескоструйная очистка арматуры до степени Sa 2.5, обработка ингибитором коррозии, восстановление тиксотропным ремонтным составом.</t>
  </si>
  <si>
    <t xml:space="preserve">Ф-03</t>
  </si>
  <si>
    <t xml:space="preserve">Несущая кирпичная стена, 3 этаж, ось В, отм. +6,600</t>
  </si>
  <si>
    <t xml:space="preserve">Наклонные трещины в приоконном простенке шириной раскрытия 0,6…0,9 мм вследствие неравномерных осадок.</t>
  </si>
  <si>
    <t xml:space="preserve">Микроскоп ПСК-МГ4, отвес строительный</t>
  </si>
  <si>
    <t xml:space="preserve">Инъектирование трещин микроцементами под давлением, обрамление простенка стальными уголками с натяжными хомутами.</t>
  </si>
  <si>
    <t xml:space="preserve">Ф-04</t>
  </si>
  <si>
    <t xml:space="preserve">Стальная главная балка Б-1 покрытия, пролёт 12 м</t>
  </si>
  <si>
    <t xml:space="preserve">Вертикальный прогиб в середине пролёта f = 64 мм (f/L = 1/187; предельный fu = L/250 = 48 мм).</t>
  </si>
  <si>
    <t xml:space="preserve">Оптический нивелир, лазерный дальномер</t>
  </si>
  <si>
    <t xml:space="preserve">Разгрузка балки, монтаж временных стоек, усиление нижнего пояса приваркой дополнительного тавра или шпренгельной затяжкой.</t>
  </si>
  <si>
    <t xml:space="preserve">Ф-05</t>
  </si>
  <si>
    <t xml:space="preserve">Плоская неэксплуатируемая рулонная кровля</t>
  </si>
  <si>
    <t xml:space="preserve">Вздутия ковра, механические проколы гидроизоляции, влагонасыщение минераловатного утеплителя до 35 %.</t>
  </si>
  <si>
    <t xml:space="preserve">Влагомер-МГ4Б, метод ЭВК</t>
  </si>
  <si>
    <t xml:space="preserve">Локальное вскрытие вздутий, сушка утеплителя с установкой кровельных аэраторов, наплавление двух слоёв гидроизоляции.</t>
  </si>
  <si>
    <t xml:space="preserve">Ф-06</t>
  </si>
  <si>
    <t xml:space="preserve">Оконные проёмы и откосы 4 этажа, северный фасад</t>
  </si>
  <si>
    <t xml:space="preserve">Разрушение наружного монтажного шва ПСУЛ, промерзание монтажной пены; температура откоса +7,2 °C ниже точки росы (+10,4 °C).</t>
  </si>
  <si>
    <t xml:space="preserve">Термогигрометр ТГЦ-МГ4, тепловизор</t>
  </si>
  <si>
    <t xml:space="preserve">Перемонтаж оконных швов по ГОСТ 30971-2012 с утеплением откосов плитами XPS 30 мм и пароизоляционными лентами.</t>
  </si>
  <si>
    <t xml:space="preserve">Ф-07</t>
  </si>
  <si>
    <t xml:space="preserve">Навесной фасад (НФС), кронштейны крепления</t>
  </si>
  <si>
    <t xml:space="preserve">Усилие вырыва фасадных тарельчатых анкеров из газобетонных блоков 0,45 кН при расчётной нагрузке 0,80 кН.</t>
  </si>
  <si>
    <t xml:space="preserve">Прибор вырыва анкеров ПСО-МГ4</t>
  </si>
  <si>
    <t xml:space="preserve">Замена механических дюбелей на химические анкеры с увеличенной глубиной заделки (не менее 100 мм) и повторными испытаниями.</t>
  </si>
  <si>
    <t xml:space="preserve">Ф-08</t>
  </si>
  <si>
    <t xml:space="preserve">Итого по категориям</t>
  </si>
  <si>
    <t xml:space="preserve">Категория «А»</t>
  </si>
  <si>
    <t xml:space="preserve">Категория «Б»</t>
  </si>
  <si>
    <t xml:space="preserve">Категория «В»</t>
  </si>
  <si>
    <t xml:space="preserve">Всего дефектов</t>
  </si>
  <si>
    <t xml:space="preserve">Категории дефектов, принятые в ведомости</t>
  </si>
  <si>
    <t xml:space="preserve">Дефекты, снижающие несущую способность и создающие угрозу обрушения или потери устойчивости. Требуют немедленных противоаварийных мер.</t>
  </si>
  <si>
    <t xml:space="preserve">Значительные дефекты, не создающие непосредственной угрозы, но снижающие долговечность и эксплуатационные качества. Устраняются в плановом порядке в ближайшее время.</t>
  </si>
  <si>
    <t xml:space="preserve">В</t>
  </si>
  <si>
    <t xml:space="preserve">Малозначительные дефекты, не влияющие на несущую способность. Устраняются при текущем ремонте.</t>
  </si>
  <si>
    <t xml:space="preserve">Как заполнять</t>
  </si>
  <si>
    <t xml:space="preserve">Заполняйте жёлтые ячейки листа «Ведомость»; строки 1–8 — пример, замените их своими данными.</t>
  </si>
  <si>
    <t xml:space="preserve">Графа «Кат.» — выбор из списка А / Б / В; итоги по категориям считаются автоматически.</t>
  </si>
  <si>
    <t xml:space="preserve">Для каждого прибора укажите заводской номер и сведения о поверке (ФГИС «АРШИН»).</t>
  </si>
  <si>
    <t xml:space="preserve">Номер фото/схемы должен совпадать с подписью на фотоматериалах и поэтажных схемах.</t>
  </si>
  <si>
    <t xml:space="preserve">Источник бланка: vectornk.ru/defektnaya-vedomost-obsledovaniya-zdaniya-obrazec/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</si>
</sst>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D9E2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8"/>
    <col collapsed="false" customWidth="true" hidden="false" outlineLevel="0" max="4" min="4" style="0" width="30"/>
    <col collapsed="false" customWidth="true" hidden="false" outlineLevel="0" max="5" min="5" style="0" width="8"/>
    <col collapsed="false" customWidth="true" hidden="false" outlineLevel="0" max="6" min="6" style="0" width="48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2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" t="s">
        <v>2</v>
      </c>
      <c r="B4" s="3"/>
      <c r="C4" s="4"/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A5" s="3" t="s">
        <v>3</v>
      </c>
      <c r="B5" s="3"/>
      <c r="C5" s="4"/>
      <c r="D5" s="4"/>
      <c r="E5" s="4"/>
      <c r="F5" s="4"/>
      <c r="G5" s="4"/>
      <c r="H5" s="4"/>
      <c r="I5" s="4"/>
    </row>
    <row r="6" customFormat="false" ht="15" hidden="false" customHeight="false" outlineLevel="0" collapsed="false">
      <c r="A6" s="3" t="s">
        <v>4</v>
      </c>
      <c r="B6" s="3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3" t="s">
        <v>5</v>
      </c>
      <c r="B7" s="3"/>
      <c r="C7" s="4"/>
      <c r="D7" s="4"/>
      <c r="E7" s="4"/>
      <c r="F7" s="4"/>
      <c r="G7" s="4"/>
      <c r="H7" s="4"/>
      <c r="I7" s="4"/>
    </row>
    <row r="8" customFormat="false" ht="15" hidden="false" customHeight="false" outlineLevel="0" collapsed="false">
      <c r="A8" s="3" t="s">
        <v>6</v>
      </c>
      <c r="B8" s="3"/>
      <c r="C8" s="4"/>
      <c r="D8" s="4"/>
      <c r="E8" s="4"/>
      <c r="F8" s="4"/>
      <c r="G8" s="4"/>
      <c r="H8" s="4"/>
      <c r="I8" s="4"/>
    </row>
    <row r="9" customFormat="false" ht="15" hidden="false" customHeight="false" outlineLevel="0" collapsed="false">
      <c r="A9" s="3" t="s">
        <v>7</v>
      </c>
      <c r="B9" s="3"/>
      <c r="C9" s="4"/>
      <c r="D9" s="4"/>
      <c r="E9" s="4"/>
      <c r="F9" s="4"/>
      <c r="G9" s="4"/>
      <c r="H9" s="4"/>
      <c r="I9" s="4"/>
    </row>
    <row r="11" customFormat="false" ht="23.85" hidden="false" customHeight="fals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customFormat="false" ht="35.05" hidden="false" customHeight="false" outlineLevel="0" collapsed="false">
      <c r="A12" s="6" t="n">
        <v>1</v>
      </c>
      <c r="B12" s="7" t="s">
        <v>17</v>
      </c>
      <c r="C12" s="7" t="s">
        <v>18</v>
      </c>
      <c r="D12" s="7" t="s">
        <v>19</v>
      </c>
      <c r="E12" s="8" t="s">
        <v>20</v>
      </c>
      <c r="F12" s="7" t="s">
        <v>21</v>
      </c>
      <c r="G12" s="8" t="s">
        <v>22</v>
      </c>
      <c r="H12" s="7"/>
      <c r="I12" s="7"/>
    </row>
    <row r="13" customFormat="false" ht="35.05" hidden="false" customHeight="false" outlineLevel="0" collapsed="false">
      <c r="A13" s="6" t="n">
        <v>2</v>
      </c>
      <c r="B13" s="7" t="s">
        <v>23</v>
      </c>
      <c r="C13" s="7" t="s">
        <v>24</v>
      </c>
      <c r="D13" s="7" t="s">
        <v>25</v>
      </c>
      <c r="E13" s="8" t="s">
        <v>20</v>
      </c>
      <c r="F13" s="7" t="s">
        <v>26</v>
      </c>
      <c r="G13" s="8" t="s">
        <v>27</v>
      </c>
      <c r="H13" s="7"/>
      <c r="I13" s="7"/>
    </row>
    <row r="14" customFormat="false" ht="35.05" hidden="false" customHeight="false" outlineLevel="0" collapsed="false">
      <c r="A14" s="6" t="n">
        <v>3</v>
      </c>
      <c r="B14" s="7" t="s">
        <v>28</v>
      </c>
      <c r="C14" s="7" t="s">
        <v>29</v>
      </c>
      <c r="D14" s="7" t="s">
        <v>30</v>
      </c>
      <c r="E14" s="8" t="s">
        <v>31</v>
      </c>
      <c r="F14" s="7" t="s">
        <v>32</v>
      </c>
      <c r="G14" s="8" t="s">
        <v>33</v>
      </c>
      <c r="H14" s="7"/>
      <c r="I14" s="7"/>
    </row>
    <row r="15" customFormat="false" ht="35.05" hidden="false" customHeight="false" outlineLevel="0" collapsed="false">
      <c r="A15" s="6" t="n">
        <v>4</v>
      </c>
      <c r="B15" s="7" t="s">
        <v>34</v>
      </c>
      <c r="C15" s="7" t="s">
        <v>35</v>
      </c>
      <c r="D15" s="7" t="s">
        <v>36</v>
      </c>
      <c r="E15" s="8" t="s">
        <v>31</v>
      </c>
      <c r="F15" s="7" t="s">
        <v>37</v>
      </c>
      <c r="G15" s="8" t="s">
        <v>38</v>
      </c>
      <c r="H15" s="7"/>
      <c r="I15" s="7"/>
    </row>
    <row r="16" customFormat="false" ht="35.05" hidden="false" customHeight="false" outlineLevel="0" collapsed="false">
      <c r="A16" s="6" t="n">
        <v>5</v>
      </c>
      <c r="B16" s="7" t="s">
        <v>39</v>
      </c>
      <c r="C16" s="7" t="s">
        <v>40</v>
      </c>
      <c r="D16" s="7" t="s">
        <v>41</v>
      </c>
      <c r="E16" s="8" t="s">
        <v>20</v>
      </c>
      <c r="F16" s="7" t="s">
        <v>42</v>
      </c>
      <c r="G16" s="8" t="s">
        <v>43</v>
      </c>
      <c r="H16" s="7"/>
      <c r="I16" s="7"/>
    </row>
    <row r="17" customFormat="false" ht="35.05" hidden="false" customHeight="false" outlineLevel="0" collapsed="false">
      <c r="A17" s="6" t="n">
        <v>6</v>
      </c>
      <c r="B17" s="7" t="s">
        <v>44</v>
      </c>
      <c r="C17" s="7" t="s">
        <v>45</v>
      </c>
      <c r="D17" s="7" t="s">
        <v>46</v>
      </c>
      <c r="E17" s="8" t="s">
        <v>31</v>
      </c>
      <c r="F17" s="7" t="s">
        <v>47</v>
      </c>
      <c r="G17" s="8" t="s">
        <v>48</v>
      </c>
      <c r="H17" s="7"/>
      <c r="I17" s="7"/>
    </row>
    <row r="18" customFormat="false" ht="35.05" hidden="false" customHeight="false" outlineLevel="0" collapsed="false">
      <c r="A18" s="6" t="n">
        <v>7</v>
      </c>
      <c r="B18" s="7" t="s">
        <v>49</v>
      </c>
      <c r="C18" s="7" t="s">
        <v>50</v>
      </c>
      <c r="D18" s="7" t="s">
        <v>51</v>
      </c>
      <c r="E18" s="8" t="s">
        <v>31</v>
      </c>
      <c r="F18" s="7" t="s">
        <v>52</v>
      </c>
      <c r="G18" s="8" t="s">
        <v>53</v>
      </c>
      <c r="H18" s="7"/>
      <c r="I18" s="7"/>
    </row>
    <row r="19" customFormat="false" ht="35.05" hidden="false" customHeight="false" outlineLevel="0" collapsed="false">
      <c r="A19" s="6" t="n">
        <v>8</v>
      </c>
      <c r="B19" s="7" t="s">
        <v>54</v>
      </c>
      <c r="C19" s="7" t="s">
        <v>55</v>
      </c>
      <c r="D19" s="7" t="s">
        <v>56</v>
      </c>
      <c r="E19" s="8" t="s">
        <v>20</v>
      </c>
      <c r="F19" s="7" t="s">
        <v>57</v>
      </c>
      <c r="G19" s="8" t="s">
        <v>58</v>
      </c>
      <c r="H19" s="7"/>
      <c r="I19" s="7"/>
    </row>
    <row r="20" customFormat="false" ht="15" hidden="false" customHeight="false" outlineLevel="0" collapsed="false">
      <c r="A20" s="9" t="n">
        <v>9</v>
      </c>
      <c r="B20" s="10"/>
      <c r="C20" s="10"/>
      <c r="D20" s="10"/>
      <c r="E20" s="11"/>
      <c r="F20" s="10"/>
      <c r="G20" s="11"/>
      <c r="H20" s="10"/>
      <c r="I20" s="10"/>
    </row>
    <row r="21" customFormat="false" ht="15" hidden="false" customHeight="false" outlineLevel="0" collapsed="false">
      <c r="A21" s="9" t="n">
        <v>10</v>
      </c>
      <c r="B21" s="10"/>
      <c r="C21" s="10"/>
      <c r="D21" s="10"/>
      <c r="E21" s="11"/>
      <c r="F21" s="10"/>
      <c r="G21" s="11"/>
      <c r="H21" s="10"/>
      <c r="I21" s="10"/>
    </row>
    <row r="22" customFormat="false" ht="15" hidden="false" customHeight="false" outlineLevel="0" collapsed="false">
      <c r="A22" s="9" t="n">
        <v>11</v>
      </c>
      <c r="B22" s="10"/>
      <c r="C22" s="10"/>
      <c r="D22" s="10"/>
      <c r="E22" s="11"/>
      <c r="F22" s="10"/>
      <c r="G22" s="11"/>
      <c r="H22" s="10"/>
      <c r="I22" s="10"/>
    </row>
    <row r="23" customFormat="false" ht="15" hidden="false" customHeight="false" outlineLevel="0" collapsed="false">
      <c r="A23" s="9" t="n">
        <v>12</v>
      </c>
      <c r="B23" s="10"/>
      <c r="C23" s="10"/>
      <c r="D23" s="10"/>
      <c r="E23" s="11"/>
      <c r="F23" s="10"/>
      <c r="G23" s="11"/>
      <c r="H23" s="10"/>
      <c r="I23" s="10"/>
    </row>
    <row r="24" customFormat="false" ht="15" hidden="false" customHeight="false" outlineLevel="0" collapsed="false">
      <c r="A24" s="9" t="n">
        <v>13</v>
      </c>
      <c r="B24" s="10"/>
      <c r="C24" s="10"/>
      <c r="D24" s="10"/>
      <c r="E24" s="11"/>
      <c r="F24" s="10"/>
      <c r="G24" s="11"/>
      <c r="H24" s="10"/>
      <c r="I24" s="10"/>
    </row>
    <row r="25" customFormat="false" ht="15" hidden="false" customHeight="false" outlineLevel="0" collapsed="false">
      <c r="A25" s="9" t="n">
        <v>14</v>
      </c>
      <c r="B25" s="10"/>
      <c r="C25" s="10"/>
      <c r="D25" s="10"/>
      <c r="E25" s="11"/>
      <c r="F25" s="10"/>
      <c r="G25" s="11"/>
      <c r="H25" s="10"/>
      <c r="I25" s="10"/>
    </row>
    <row r="26" customFormat="false" ht="15" hidden="false" customHeight="false" outlineLevel="0" collapsed="false">
      <c r="A26" s="9" t="n">
        <v>15</v>
      </c>
      <c r="B26" s="10"/>
      <c r="C26" s="10"/>
      <c r="D26" s="10"/>
      <c r="E26" s="11"/>
      <c r="F26" s="10"/>
      <c r="G26" s="11"/>
      <c r="H26" s="10"/>
      <c r="I26" s="10"/>
    </row>
    <row r="27" customFormat="false" ht="15" hidden="false" customHeight="false" outlineLevel="0" collapsed="false">
      <c r="A27" s="9" t="n">
        <v>16</v>
      </c>
      <c r="B27" s="10"/>
      <c r="C27" s="10"/>
      <c r="D27" s="10"/>
      <c r="E27" s="11"/>
      <c r="F27" s="10"/>
      <c r="G27" s="11"/>
      <c r="H27" s="10"/>
      <c r="I27" s="10"/>
    </row>
    <row r="28" customFormat="false" ht="15" hidden="false" customHeight="false" outlineLevel="0" collapsed="false">
      <c r="A28" s="9" t="n">
        <v>17</v>
      </c>
      <c r="B28" s="10"/>
      <c r="C28" s="10"/>
      <c r="D28" s="10"/>
      <c r="E28" s="11"/>
      <c r="F28" s="10"/>
      <c r="G28" s="11"/>
      <c r="H28" s="10"/>
      <c r="I28" s="10"/>
    </row>
    <row r="29" customFormat="false" ht="15" hidden="false" customHeight="false" outlineLevel="0" collapsed="false">
      <c r="A29" s="9" t="n">
        <v>18</v>
      </c>
      <c r="B29" s="10"/>
      <c r="C29" s="10"/>
      <c r="D29" s="10"/>
      <c r="E29" s="11"/>
      <c r="F29" s="10"/>
      <c r="G29" s="11"/>
      <c r="H29" s="10"/>
      <c r="I29" s="10"/>
    </row>
    <row r="30" customFormat="false" ht="15" hidden="false" customHeight="false" outlineLevel="0" collapsed="false">
      <c r="A30" s="9" t="n">
        <v>19</v>
      </c>
      <c r="B30" s="10"/>
      <c r="C30" s="10"/>
      <c r="D30" s="10"/>
      <c r="E30" s="11"/>
      <c r="F30" s="10"/>
      <c r="G30" s="11"/>
      <c r="H30" s="10"/>
      <c r="I30" s="10"/>
    </row>
    <row r="31" customFormat="false" ht="15" hidden="false" customHeight="false" outlineLevel="0" collapsed="false">
      <c r="A31" s="9" t="n">
        <v>20</v>
      </c>
      <c r="B31" s="10"/>
      <c r="C31" s="10"/>
      <c r="D31" s="10"/>
      <c r="E31" s="11"/>
      <c r="F31" s="10"/>
      <c r="G31" s="11"/>
      <c r="H31" s="10"/>
      <c r="I31" s="10"/>
    </row>
    <row r="32" customFormat="false" ht="15" hidden="false" customHeight="false" outlineLevel="0" collapsed="false">
      <c r="A32" s="9" t="n">
        <v>21</v>
      </c>
      <c r="B32" s="10"/>
      <c r="C32" s="10"/>
      <c r="D32" s="10"/>
      <c r="E32" s="11"/>
      <c r="F32" s="10"/>
      <c r="G32" s="11"/>
      <c r="H32" s="10"/>
      <c r="I32" s="10"/>
    </row>
    <row r="33" customFormat="false" ht="15" hidden="false" customHeight="false" outlineLevel="0" collapsed="false">
      <c r="A33" s="9" t="n">
        <v>22</v>
      </c>
      <c r="B33" s="10"/>
      <c r="C33" s="10"/>
      <c r="D33" s="10"/>
      <c r="E33" s="11"/>
      <c r="F33" s="10"/>
      <c r="G33" s="11"/>
      <c r="H33" s="10"/>
      <c r="I33" s="10"/>
    </row>
    <row r="34" customFormat="false" ht="15" hidden="false" customHeight="false" outlineLevel="0" collapsed="false">
      <c r="A34" s="9" t="n">
        <v>23</v>
      </c>
      <c r="B34" s="10"/>
      <c r="C34" s="10"/>
      <c r="D34" s="10"/>
      <c r="E34" s="11"/>
      <c r="F34" s="10"/>
      <c r="G34" s="11"/>
      <c r="H34" s="10"/>
      <c r="I34" s="10"/>
    </row>
    <row r="35" customFormat="false" ht="15" hidden="false" customHeight="false" outlineLevel="0" collapsed="false">
      <c r="A35" s="9" t="n">
        <v>24</v>
      </c>
      <c r="B35" s="10"/>
      <c r="C35" s="10"/>
      <c r="D35" s="10"/>
      <c r="E35" s="11"/>
      <c r="F35" s="10"/>
      <c r="G35" s="11"/>
      <c r="H35" s="10"/>
      <c r="I35" s="10"/>
    </row>
    <row r="36" customFormat="false" ht="15" hidden="false" customHeight="false" outlineLevel="0" collapsed="false">
      <c r="A36" s="9" t="n">
        <v>25</v>
      </c>
      <c r="B36" s="10"/>
      <c r="C36" s="10"/>
      <c r="D36" s="10"/>
      <c r="E36" s="11"/>
      <c r="F36" s="10"/>
      <c r="G36" s="11"/>
      <c r="H36" s="10"/>
      <c r="I36" s="10"/>
    </row>
    <row r="37" customFormat="false" ht="15" hidden="false" customHeight="false" outlineLevel="0" collapsed="false">
      <c r="A37" s="9" t="n">
        <v>26</v>
      </c>
      <c r="B37" s="10"/>
      <c r="C37" s="10"/>
      <c r="D37" s="10"/>
      <c r="E37" s="11"/>
      <c r="F37" s="10"/>
      <c r="G37" s="11"/>
      <c r="H37" s="10"/>
      <c r="I37" s="10"/>
    </row>
    <row r="38" customFormat="false" ht="15" hidden="false" customHeight="false" outlineLevel="0" collapsed="false">
      <c r="A38" s="9" t="n">
        <v>27</v>
      </c>
      <c r="B38" s="10"/>
      <c r="C38" s="10"/>
      <c r="D38" s="10"/>
      <c r="E38" s="11"/>
      <c r="F38" s="10"/>
      <c r="G38" s="11"/>
      <c r="H38" s="10"/>
      <c r="I38" s="10"/>
    </row>
    <row r="39" customFormat="false" ht="15" hidden="false" customHeight="false" outlineLevel="0" collapsed="false">
      <c r="A39" s="9" t="n">
        <v>28</v>
      </c>
      <c r="B39" s="10"/>
      <c r="C39" s="10"/>
      <c r="D39" s="10"/>
      <c r="E39" s="11"/>
      <c r="F39" s="10"/>
      <c r="G39" s="11"/>
      <c r="H39" s="10"/>
      <c r="I39" s="10"/>
    </row>
    <row r="40" customFormat="false" ht="15" hidden="false" customHeight="false" outlineLevel="0" collapsed="false">
      <c r="A40" s="9" t="n">
        <v>29</v>
      </c>
      <c r="B40" s="10"/>
      <c r="C40" s="10"/>
      <c r="D40" s="10"/>
      <c r="E40" s="11"/>
      <c r="F40" s="10"/>
      <c r="G40" s="11"/>
      <c r="H40" s="10"/>
      <c r="I40" s="10"/>
    </row>
    <row r="41" customFormat="false" ht="15" hidden="false" customHeight="false" outlineLevel="0" collapsed="false">
      <c r="A41" s="9" t="n">
        <v>30</v>
      </c>
      <c r="B41" s="10"/>
      <c r="C41" s="10"/>
      <c r="D41" s="10"/>
      <c r="E41" s="11"/>
      <c r="F41" s="10"/>
      <c r="G41" s="11"/>
      <c r="H41" s="10"/>
      <c r="I41" s="10"/>
    </row>
    <row r="42" customFormat="false" ht="15" hidden="false" customHeight="false" outlineLevel="0" collapsed="false">
      <c r="A42" s="9" t="n">
        <v>31</v>
      </c>
      <c r="B42" s="10"/>
      <c r="C42" s="10"/>
      <c r="D42" s="10"/>
      <c r="E42" s="11"/>
      <c r="F42" s="10"/>
      <c r="G42" s="11"/>
      <c r="H42" s="10"/>
      <c r="I42" s="10"/>
    </row>
    <row r="43" customFormat="false" ht="15" hidden="false" customHeight="false" outlineLevel="0" collapsed="false">
      <c r="A43" s="9" t="n">
        <v>32</v>
      </c>
      <c r="B43" s="10"/>
      <c r="C43" s="10"/>
      <c r="D43" s="10"/>
      <c r="E43" s="11"/>
      <c r="F43" s="10"/>
      <c r="G43" s="11"/>
      <c r="H43" s="10"/>
      <c r="I43" s="10"/>
    </row>
    <row r="44" customFormat="false" ht="15" hidden="false" customHeight="false" outlineLevel="0" collapsed="false">
      <c r="A44" s="9" t="n">
        <v>33</v>
      </c>
      <c r="B44" s="10"/>
      <c r="C44" s="10"/>
      <c r="D44" s="10"/>
      <c r="E44" s="11"/>
      <c r="F44" s="10"/>
      <c r="G44" s="11"/>
      <c r="H44" s="10"/>
      <c r="I44" s="10"/>
    </row>
    <row r="45" customFormat="false" ht="15" hidden="false" customHeight="false" outlineLevel="0" collapsed="false">
      <c r="A45" s="9" t="n">
        <v>34</v>
      </c>
      <c r="B45" s="10"/>
      <c r="C45" s="10"/>
      <c r="D45" s="10"/>
      <c r="E45" s="11"/>
      <c r="F45" s="10"/>
      <c r="G45" s="11"/>
      <c r="H45" s="10"/>
      <c r="I45" s="10"/>
    </row>
    <row r="46" customFormat="false" ht="15" hidden="false" customHeight="false" outlineLevel="0" collapsed="false">
      <c r="A46" s="9" t="n">
        <v>35</v>
      </c>
      <c r="B46" s="10"/>
      <c r="C46" s="10"/>
      <c r="D46" s="10"/>
      <c r="E46" s="11"/>
      <c r="F46" s="10"/>
      <c r="G46" s="11"/>
      <c r="H46" s="10"/>
      <c r="I46" s="10"/>
    </row>
    <row r="47" customFormat="false" ht="15" hidden="false" customHeight="false" outlineLevel="0" collapsed="false">
      <c r="A47" s="9" t="n">
        <v>36</v>
      </c>
      <c r="B47" s="10"/>
      <c r="C47" s="10"/>
      <c r="D47" s="10"/>
      <c r="E47" s="11"/>
      <c r="F47" s="10"/>
      <c r="G47" s="11"/>
      <c r="H47" s="10"/>
      <c r="I47" s="10"/>
    </row>
    <row r="48" customFormat="false" ht="15" hidden="false" customHeight="false" outlineLevel="0" collapsed="false">
      <c r="A48" s="9" t="n">
        <v>37</v>
      </c>
      <c r="B48" s="10"/>
      <c r="C48" s="10"/>
      <c r="D48" s="10"/>
      <c r="E48" s="11"/>
      <c r="F48" s="10"/>
      <c r="G48" s="11"/>
      <c r="H48" s="10"/>
      <c r="I48" s="10"/>
    </row>
    <row r="49" customFormat="false" ht="15" hidden="false" customHeight="false" outlineLevel="0" collapsed="false">
      <c r="A49" s="9" t="n">
        <v>38</v>
      </c>
      <c r="B49" s="10"/>
      <c r="C49" s="10"/>
      <c r="D49" s="10"/>
      <c r="E49" s="11"/>
      <c r="F49" s="10"/>
      <c r="G49" s="11"/>
      <c r="H49" s="10"/>
      <c r="I49" s="10"/>
    </row>
    <row r="50" customFormat="false" ht="15" hidden="false" customHeight="false" outlineLevel="0" collapsed="false">
      <c r="A50" s="9" t="n">
        <v>39</v>
      </c>
      <c r="B50" s="10"/>
      <c r="C50" s="10"/>
      <c r="D50" s="10"/>
      <c r="E50" s="11"/>
      <c r="F50" s="10"/>
      <c r="G50" s="11"/>
      <c r="H50" s="10"/>
      <c r="I50" s="10"/>
    </row>
    <row r="51" customFormat="false" ht="15" hidden="false" customHeight="false" outlineLevel="0" collapsed="false">
      <c r="A51" s="9" t="n">
        <v>40</v>
      </c>
      <c r="B51" s="10"/>
      <c r="C51" s="10"/>
      <c r="D51" s="10"/>
      <c r="E51" s="11"/>
      <c r="F51" s="10"/>
      <c r="G51" s="11"/>
      <c r="H51" s="10"/>
      <c r="I51" s="10"/>
    </row>
    <row r="53" customFormat="false" ht="15" hidden="false" customHeight="false" outlineLevel="0" collapsed="false">
      <c r="B53" s="12" t="s">
        <v>59</v>
      </c>
    </row>
    <row r="54" customFormat="false" ht="15" hidden="false" customHeight="false" outlineLevel="0" collapsed="false">
      <c r="B54" s="13" t="s">
        <v>60</v>
      </c>
      <c r="C54" s="14" t="n">
        <f aca="false">COUNTIF($E$12:$E$51,"А")</f>
        <v>4</v>
      </c>
    </row>
    <row r="55" customFormat="false" ht="15" hidden="false" customHeight="false" outlineLevel="0" collapsed="false">
      <c r="B55" s="13" t="s">
        <v>61</v>
      </c>
      <c r="C55" s="14" t="n">
        <f aca="false">COUNTIF($E$12:$E$51,"Б")</f>
        <v>4</v>
      </c>
    </row>
    <row r="56" customFormat="false" ht="15" hidden="false" customHeight="false" outlineLevel="0" collapsed="false">
      <c r="B56" s="13" t="s">
        <v>62</v>
      </c>
      <c r="C56" s="14" t="n">
        <f aca="false">COUNTIF($E$12:$E$51,"В")</f>
        <v>0</v>
      </c>
    </row>
    <row r="57" customFormat="false" ht="15" hidden="false" customHeight="false" outlineLevel="0" collapsed="false">
      <c r="B57" s="12" t="s">
        <v>63</v>
      </c>
      <c r="C57" s="15" t="n">
        <f aca="false">SUM(C54:C56)</f>
        <v>8</v>
      </c>
    </row>
  </sheetData>
  <mergeCells count="14">
    <mergeCell ref="A1:I1"/>
    <mergeCell ref="A2:I2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</mergeCells>
  <dataValidations count="1">
    <dataValidation allowBlank="true" error="Укажите А, Б или В (кириллица)" errorStyle="stop" errorTitle="Категория" operator="between" showDropDown="false" showErrorMessage="true" showInputMessage="false" sqref="E12:E51" type="list">
      <formula1>"А,Б,В"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6" t="s">
        <v>64</v>
      </c>
    </row>
    <row r="3" customFormat="false" ht="23.85" hidden="false" customHeight="false" outlineLevel="0" collapsed="false">
      <c r="A3" s="17" t="s">
        <v>20</v>
      </c>
      <c r="B3" s="18" t="s">
        <v>65</v>
      </c>
    </row>
    <row r="4" customFormat="false" ht="23.85" hidden="false" customHeight="false" outlineLevel="0" collapsed="false">
      <c r="A4" s="17" t="s">
        <v>31</v>
      </c>
      <c r="B4" s="18" t="s">
        <v>66</v>
      </c>
    </row>
    <row r="5" customFormat="false" ht="15" hidden="false" customHeight="false" outlineLevel="0" collapsed="false">
      <c r="A5" s="17" t="s">
        <v>67</v>
      </c>
      <c r="B5" s="18" t="s">
        <v>68</v>
      </c>
    </row>
    <row r="7" customFormat="false" ht="15" hidden="false" customHeight="false" outlineLevel="0" collapsed="false">
      <c r="A7" s="17" t="s">
        <v>69</v>
      </c>
    </row>
    <row r="8" customFormat="false" ht="15" hidden="false" customHeight="false" outlineLevel="0" collapsed="false">
      <c r="B8" s="13" t="s">
        <v>70</v>
      </c>
    </row>
    <row r="9" customFormat="false" ht="15" hidden="false" customHeight="false" outlineLevel="0" collapsed="false">
      <c r="B9" s="13" t="s">
        <v>71</v>
      </c>
    </row>
    <row r="10" customFormat="false" ht="15" hidden="false" customHeight="false" outlineLevel="0" collapsed="false">
      <c r="B10" s="13" t="s">
        <v>72</v>
      </c>
    </row>
    <row r="11" customFormat="false" ht="15" hidden="false" customHeight="false" outlineLevel="0" collapsed="false">
      <c r="B11" s="13" t="s">
        <v>73</v>
      </c>
    </row>
    <row r="12" customFormat="false" ht="15" hidden="false" customHeight="false" outlineLevel="0" collapsed="false">
      <c r="B12" s="13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2026-10-04T15:24:01Z</dcterms:created>
  <dc:creator>openpyxl</dc:creator>
  <dc:description/>
  <dc:language>en-US</dc:language>
  <cp:lastModifiedBy/>
  <dcterms:modified xsi:type="dcterms:W3CDTF">2026-10-04T15:24:01Z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